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andreasvogel/Documents/Sportdirektor/SynologyDrive/JVSH/Liga/"/>
    </mc:Choice>
  </mc:AlternateContent>
  <xr:revisionPtr revIDLastSave="0" documentId="8_{F2D6C390-D837-C748-83DE-9009C990C14F}" xr6:coauthVersionLast="47" xr6:coauthVersionMax="47" xr10:uidLastSave="{00000000-0000-0000-0000-000000000000}"/>
  <bookViews>
    <workbookView xWindow="0" yWindow="660" windowWidth="29920" windowHeight="18680" activeTab="1" xr2:uid="{00000000-000D-0000-FFFF-FFFF00000000}"/>
  </bookViews>
  <sheets>
    <sheet name="Begegnungen" sheetId="1" r:id="rId1"/>
    <sheet name="Tabelle" sheetId="2" r:id="rId2"/>
  </sheets>
  <definedNames>
    <definedName name="_xlnm._FilterDatabase" localSheetId="0" hidden="1">Begegnungen!$A$1:$F$12</definedName>
    <definedName name="_xlnm._FilterDatabase" localSheetId="1" hidden="1">Tabelle!$A$2:$F$7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22" i="2"/>
  <c r="D23" i="2"/>
  <c r="D13" i="2"/>
  <c r="D21" i="2" s="1"/>
  <c r="D14" i="2"/>
  <c r="D15" i="2"/>
  <c r="D12" i="2"/>
  <c r="D11" i="2"/>
  <c r="D19" i="2" s="1"/>
  <c r="C20" i="2"/>
  <c r="C21" i="2"/>
  <c r="C22" i="2"/>
  <c r="C23" i="2"/>
  <c r="C19" i="2"/>
  <c r="F12" i="2"/>
  <c r="F20" i="2" s="1"/>
  <c r="L18" i="1"/>
  <c r="F14" i="2" s="1"/>
  <c r="F22" i="2" s="1"/>
  <c r="K18" i="1"/>
  <c r="E14" i="2" s="1"/>
  <c r="E22" i="2" s="1"/>
  <c r="L17" i="1"/>
  <c r="F13" i="2" s="1"/>
  <c r="F21" i="2" s="1"/>
  <c r="K17" i="1"/>
  <c r="E13" i="2" s="1"/>
  <c r="E21" i="2" s="1"/>
  <c r="L16" i="1"/>
  <c r="K16" i="1"/>
  <c r="E12" i="2" s="1"/>
  <c r="E20" i="2" s="1"/>
  <c r="L15" i="1"/>
  <c r="F15" i="2" s="1"/>
  <c r="F23" i="2" s="1"/>
  <c r="K15" i="1"/>
  <c r="E15" i="2" s="1"/>
  <c r="E23" i="2" s="1"/>
  <c r="L14" i="1"/>
  <c r="F11" i="2" s="1"/>
  <c r="F19" i="2" s="1"/>
  <c r="K14" i="1"/>
  <c r="E11" i="2" s="1"/>
  <c r="E19" i="2" s="1"/>
  <c r="F4" i="2"/>
  <c r="E4" i="2"/>
  <c r="F5" i="2"/>
  <c r="E5" i="2"/>
  <c r="E7" i="2"/>
</calcChain>
</file>

<file path=xl/sharedStrings.xml><?xml version="1.0" encoding="utf-8"?>
<sst xmlns="http://schemas.openxmlformats.org/spreadsheetml/2006/main" count="92" uniqueCount="22">
  <si>
    <t>TSV Tarp</t>
  </si>
  <si>
    <t>PSV Eutin</t>
  </si>
  <si>
    <t>Siege</t>
  </si>
  <si>
    <t>Niederlagen</t>
  </si>
  <si>
    <t>Verein</t>
  </si>
  <si>
    <t>Kämpfe</t>
  </si>
  <si>
    <t>Punkte</t>
  </si>
  <si>
    <t>Platz</t>
  </si>
  <si>
    <t>Unterbew.</t>
  </si>
  <si>
    <t>Budokan Lübeck</t>
  </si>
  <si>
    <t>KG JKK/TSE</t>
  </si>
  <si>
    <t>KG LJC/JCA</t>
  </si>
  <si>
    <t>KG JC Ahrensburg / Lübecker JC</t>
  </si>
  <si>
    <t>KG JK Kiel / TS Einfeld</t>
  </si>
  <si>
    <t>Hinrunde</t>
  </si>
  <si>
    <t>Rückrunde</t>
  </si>
  <si>
    <t>Gesamt</t>
  </si>
  <si>
    <t>1.Platz</t>
  </si>
  <si>
    <t>2.Platz</t>
  </si>
  <si>
    <t>3.Platz</t>
  </si>
  <si>
    <t>4.Platz</t>
  </si>
  <si>
    <t>5.Platz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</si>
</sst>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4" xfId="0" applyFont="1" applyBorder="1"/>
    <xf numFmtId="0" fontId="0" fillId="0" borderId="7" xfId="0" applyBorder="1"/>
    <xf numFmtId="0" fontId="0" fillId="0" borderId="1" xfId="0" applyBorder="1"/>
    <xf numFmtId="0" fontId="0" fillId="0" borderId="7" xfId="0" applyBorder="1" applyAlignment="1">
      <alignment textRotation="90"/>
    </xf>
    <xf numFmtId="0" fontId="0" fillId="0" borderId="4" xfId="0" applyBorder="1"/>
    <xf numFmtId="0" fontId="0" fillId="0" borderId="9" xfId="0" applyBorder="1" applyAlignment="1">
      <alignment textRotation="90"/>
    </xf>
    <xf numFmtId="0" fontId="0" fillId="0" borderId="8" xfId="0" applyBorder="1"/>
    <xf numFmtId="0" fontId="0" fillId="0" borderId="11" xfId="0" applyBorder="1"/>
    <xf numFmtId="0" fontId="0" fillId="0" borderId="10" xfId="0" applyBorder="1" applyAlignment="1">
      <alignment textRotation="90"/>
    </xf>
    <xf numFmtId="0" fontId="0" fillId="0" borderId="12" xfId="0" applyBorder="1" applyAlignment="1">
      <alignment textRotation="90"/>
    </xf>
    <xf numFmtId="0" fontId="2" fillId="0" borderId="10" xfId="0" applyFont="1" applyBorder="1"/>
    <xf numFmtId="0" fontId="1" fillId="0" borderId="1" xfId="0" applyFont="1" applyBorder="1"/>
    <xf numFmtId="0" fontId="0" fillId="0" borderId="9" xfId="0" applyBorder="1"/>
    <xf numFmtId="0" fontId="2" fillId="0" borderId="1" xfId="0" applyFont="1" applyBorder="1"/>
    <xf numFmtId="0" fontId="0" fillId="0" borderId="3" xfId="0" applyBorder="1"/>
    <xf numFmtId="0" fontId="2" fillId="0" borderId="0" xfId="0" applyFont="1"/>
    <xf numFmtId="0" fontId="1" fillId="0" borderId="1" xfId="0" applyFont="1" applyBorder="1" applyAlignment="1">
      <alignment textRotation="90"/>
    </xf>
    <xf numFmtId="0" fontId="1" fillId="0" borderId="2" xfId="0" applyFont="1" applyBorder="1"/>
    <xf numFmtId="0" fontId="1" fillId="0" borderId="2" xfId="0" applyFont="1" applyBorder="1" applyAlignment="1">
      <alignment textRotation="90"/>
    </xf>
    <xf numFmtId="0" fontId="1" fillId="0" borderId="3" xfId="0" applyFont="1" applyBorder="1" applyAlignment="1">
      <alignment textRotation="90"/>
    </xf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0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zoomScale="98" workbookViewId="0">
      <selection activeCell="A22" sqref="A22"/>
    </sheetView>
  </sheetViews>
  <sheetFormatPr baseColWidth="10" defaultColWidth="9.1640625" defaultRowHeight="15" x14ac:dyDescent="0.2"/>
  <cols>
    <col min="1" max="2" width="15.33203125" bestFit="1" customWidth="1"/>
    <col min="3" max="6" width="3.6640625" bestFit="1" customWidth="1"/>
  </cols>
  <sheetData>
    <row r="1" spans="1:12" ht="55" x14ac:dyDescent="0.2">
      <c r="A1" s="3"/>
      <c r="B1" s="4"/>
      <c r="C1" s="5" t="s">
        <v>2</v>
      </c>
      <c r="D1" s="7" t="s">
        <v>8</v>
      </c>
      <c r="E1" s="5" t="s">
        <v>2</v>
      </c>
      <c r="F1" s="5" t="s">
        <v>8</v>
      </c>
    </row>
    <row r="2" spans="1:12" x14ac:dyDescent="0.2">
      <c r="A2" s="12" t="s">
        <v>14</v>
      </c>
      <c r="B2" s="9"/>
      <c r="C2" s="10"/>
      <c r="D2" s="11"/>
      <c r="E2" s="10"/>
      <c r="F2" s="10"/>
    </row>
    <row r="3" spans="1:12" x14ac:dyDescent="0.2">
      <c r="A3" s="2" t="s">
        <v>9</v>
      </c>
      <c r="B3" s="6" t="s">
        <v>0</v>
      </c>
      <c r="C3">
        <v>7</v>
      </c>
      <c r="D3" s="8">
        <v>70</v>
      </c>
      <c r="E3">
        <v>1</v>
      </c>
      <c r="F3">
        <v>10</v>
      </c>
    </row>
    <row r="4" spans="1:12" x14ac:dyDescent="0.2">
      <c r="A4" s="2" t="s">
        <v>10</v>
      </c>
      <c r="B4" s="6" t="s">
        <v>11</v>
      </c>
      <c r="C4">
        <v>5</v>
      </c>
      <c r="D4" s="8">
        <v>50</v>
      </c>
      <c r="E4">
        <v>3</v>
      </c>
      <c r="F4">
        <v>30</v>
      </c>
    </row>
    <row r="5" spans="1:12" x14ac:dyDescent="0.2">
      <c r="A5" s="6" t="s">
        <v>0</v>
      </c>
      <c r="B5" s="2" t="s">
        <v>11</v>
      </c>
      <c r="C5">
        <v>4</v>
      </c>
      <c r="D5" s="8">
        <v>37</v>
      </c>
      <c r="E5">
        <v>4</v>
      </c>
      <c r="F5">
        <v>40</v>
      </c>
    </row>
    <row r="6" spans="1:12" x14ac:dyDescent="0.2">
      <c r="A6" s="2" t="s">
        <v>9</v>
      </c>
      <c r="B6" s="6" t="s">
        <v>1</v>
      </c>
      <c r="C6">
        <v>8</v>
      </c>
      <c r="D6" s="8">
        <v>80</v>
      </c>
      <c r="E6">
        <v>0</v>
      </c>
      <c r="F6">
        <v>0</v>
      </c>
    </row>
    <row r="7" spans="1:12" x14ac:dyDescent="0.2">
      <c r="A7" s="2" t="s">
        <v>9</v>
      </c>
      <c r="B7" s="6" t="s">
        <v>10</v>
      </c>
      <c r="C7">
        <v>7</v>
      </c>
      <c r="D7" s="8">
        <v>70</v>
      </c>
      <c r="E7">
        <v>1</v>
      </c>
      <c r="F7">
        <v>10</v>
      </c>
    </row>
    <row r="8" spans="1:12" x14ac:dyDescent="0.2">
      <c r="A8" s="2" t="s">
        <v>0</v>
      </c>
      <c r="B8" s="6" t="s">
        <v>1</v>
      </c>
      <c r="C8">
        <v>5</v>
      </c>
      <c r="D8" s="8">
        <v>50</v>
      </c>
      <c r="E8">
        <v>1</v>
      </c>
      <c r="F8">
        <v>10</v>
      </c>
    </row>
    <row r="9" spans="1:12" x14ac:dyDescent="0.2">
      <c r="A9" s="2" t="s">
        <v>1</v>
      </c>
      <c r="B9" s="6" t="s">
        <v>11</v>
      </c>
      <c r="C9">
        <v>4</v>
      </c>
      <c r="D9" s="8">
        <v>40</v>
      </c>
      <c r="E9">
        <v>3</v>
      </c>
      <c r="F9">
        <v>30</v>
      </c>
    </row>
    <row r="10" spans="1:12" x14ac:dyDescent="0.2">
      <c r="A10" s="6" t="s">
        <v>0</v>
      </c>
      <c r="B10" s="2" t="s">
        <v>10</v>
      </c>
      <c r="C10">
        <v>2</v>
      </c>
      <c r="D10" s="8">
        <v>20</v>
      </c>
      <c r="E10">
        <v>6</v>
      </c>
      <c r="F10">
        <v>60</v>
      </c>
    </row>
    <row r="11" spans="1:12" x14ac:dyDescent="0.2">
      <c r="A11" s="2" t="s">
        <v>1</v>
      </c>
      <c r="B11" s="6" t="s">
        <v>10</v>
      </c>
      <c r="C11">
        <v>5</v>
      </c>
      <c r="D11" s="8">
        <v>50</v>
      </c>
      <c r="E11">
        <v>3</v>
      </c>
      <c r="F11">
        <v>30</v>
      </c>
    </row>
    <row r="12" spans="1:12" x14ac:dyDescent="0.2">
      <c r="A12" s="13" t="s">
        <v>9</v>
      </c>
      <c r="B12" s="4" t="s">
        <v>11</v>
      </c>
      <c r="C12" s="3">
        <v>6</v>
      </c>
      <c r="D12" s="14">
        <v>57</v>
      </c>
      <c r="E12" s="3">
        <v>2</v>
      </c>
      <c r="F12" s="3">
        <v>20</v>
      </c>
    </row>
    <row r="13" spans="1:12" x14ac:dyDescent="0.2">
      <c r="A13" s="15" t="s">
        <v>15</v>
      </c>
      <c r="B13" s="4"/>
      <c r="C13" s="3"/>
      <c r="D13" s="14"/>
      <c r="E13" s="3"/>
      <c r="F13" s="3"/>
    </row>
    <row r="14" spans="1:12" x14ac:dyDescent="0.2">
      <c r="A14" s="2" t="s">
        <v>9</v>
      </c>
      <c r="B14" s="6" t="s">
        <v>0</v>
      </c>
      <c r="C14" s="25">
        <v>6</v>
      </c>
      <c r="D14" s="8">
        <v>60</v>
      </c>
      <c r="E14" s="25">
        <v>2</v>
      </c>
      <c r="F14" s="25">
        <v>20</v>
      </c>
      <c r="I14" s="2" t="s">
        <v>9</v>
      </c>
      <c r="K14">
        <f>C14+C17+C18+C23</f>
        <v>22</v>
      </c>
      <c r="L14">
        <f>D14+D17+D18+D23</f>
        <v>220</v>
      </c>
    </row>
    <row r="15" spans="1:12" x14ac:dyDescent="0.2">
      <c r="A15" s="6" t="s">
        <v>10</v>
      </c>
      <c r="B15" s="2" t="s">
        <v>11</v>
      </c>
      <c r="C15" s="25">
        <v>3</v>
      </c>
      <c r="D15" s="8">
        <v>30</v>
      </c>
      <c r="E15" s="25">
        <v>5</v>
      </c>
      <c r="F15" s="25">
        <v>47</v>
      </c>
      <c r="I15" s="6" t="s">
        <v>0</v>
      </c>
      <c r="K15">
        <f>E14+C16+C19+C21</f>
        <v>15</v>
      </c>
      <c r="L15">
        <f>F14+D16+D19+D21</f>
        <v>150</v>
      </c>
    </row>
    <row r="16" spans="1:12" x14ac:dyDescent="0.2">
      <c r="A16" s="2" t="s">
        <v>0</v>
      </c>
      <c r="B16" s="6" t="s">
        <v>11</v>
      </c>
      <c r="C16" s="25">
        <v>6</v>
      </c>
      <c r="D16" s="8">
        <v>60</v>
      </c>
      <c r="E16" s="25">
        <v>2</v>
      </c>
      <c r="F16" s="25">
        <v>20</v>
      </c>
      <c r="I16" s="6" t="s">
        <v>10</v>
      </c>
      <c r="K16">
        <f>C15+E18+E21+E22</f>
        <v>14</v>
      </c>
      <c r="L16">
        <f>D15+F18+F21+F22</f>
        <v>140</v>
      </c>
    </row>
    <row r="17" spans="1:12" x14ac:dyDescent="0.2">
      <c r="A17" s="2" t="s">
        <v>9</v>
      </c>
      <c r="B17" s="6" t="s">
        <v>1</v>
      </c>
      <c r="C17" s="25">
        <v>5</v>
      </c>
      <c r="D17" s="8">
        <v>50</v>
      </c>
      <c r="E17" s="25">
        <v>2</v>
      </c>
      <c r="F17" s="25">
        <v>20</v>
      </c>
      <c r="I17" s="6" t="s">
        <v>1</v>
      </c>
      <c r="K17">
        <f>E17+E19+C20+C22</f>
        <v>13</v>
      </c>
      <c r="L17">
        <f>F17+F19+D20+D22</f>
        <v>130</v>
      </c>
    </row>
    <row r="18" spans="1:12" x14ac:dyDescent="0.2">
      <c r="A18" s="2" t="s">
        <v>9</v>
      </c>
      <c r="B18" s="6" t="s">
        <v>10</v>
      </c>
      <c r="C18" s="25">
        <v>5</v>
      </c>
      <c r="D18" s="8">
        <v>50</v>
      </c>
      <c r="E18" s="25">
        <v>2</v>
      </c>
      <c r="F18" s="25">
        <v>20</v>
      </c>
      <c r="I18" s="6" t="s">
        <v>11</v>
      </c>
      <c r="K18">
        <f>E15+E16+E20+E23</f>
        <v>11</v>
      </c>
      <c r="L18">
        <f>F15+F16+F20+F23</f>
        <v>107</v>
      </c>
    </row>
    <row r="19" spans="1:12" x14ac:dyDescent="0.2">
      <c r="A19" s="2" t="s">
        <v>0</v>
      </c>
      <c r="B19" s="6" t="s">
        <v>1</v>
      </c>
      <c r="C19">
        <v>5</v>
      </c>
      <c r="D19" s="8">
        <v>50</v>
      </c>
      <c r="E19">
        <v>3</v>
      </c>
      <c r="F19">
        <v>30</v>
      </c>
    </row>
    <row r="20" spans="1:12" x14ac:dyDescent="0.2">
      <c r="A20" s="2" t="s">
        <v>1</v>
      </c>
      <c r="B20" s="6" t="s">
        <v>11</v>
      </c>
      <c r="C20">
        <v>4</v>
      </c>
      <c r="D20" s="8">
        <v>40</v>
      </c>
      <c r="E20">
        <v>3</v>
      </c>
      <c r="F20">
        <v>30</v>
      </c>
    </row>
    <row r="21" spans="1:12" x14ac:dyDescent="0.2">
      <c r="A21" s="6" t="s">
        <v>0</v>
      </c>
      <c r="B21" s="2" t="s">
        <v>10</v>
      </c>
      <c r="C21">
        <v>2</v>
      </c>
      <c r="D21" s="8">
        <v>20</v>
      </c>
      <c r="E21">
        <v>6</v>
      </c>
      <c r="F21">
        <v>60</v>
      </c>
    </row>
    <row r="22" spans="1:12" x14ac:dyDescent="0.2">
      <c r="A22" s="2" t="s">
        <v>1</v>
      </c>
      <c r="B22" s="6" t="s">
        <v>10</v>
      </c>
      <c r="C22">
        <v>4</v>
      </c>
      <c r="D22" s="8">
        <v>40</v>
      </c>
      <c r="E22">
        <v>3</v>
      </c>
      <c r="F22">
        <v>30</v>
      </c>
    </row>
    <row r="23" spans="1:12" x14ac:dyDescent="0.2">
      <c r="A23" s="13" t="s">
        <v>9</v>
      </c>
      <c r="B23" s="4" t="s">
        <v>11</v>
      </c>
      <c r="C23" s="16">
        <v>6</v>
      </c>
      <c r="D23" s="14">
        <v>60</v>
      </c>
      <c r="E23" s="3">
        <v>1</v>
      </c>
      <c r="F23" s="3">
        <v>10</v>
      </c>
    </row>
    <row r="24" spans="1:12" x14ac:dyDescent="0.2">
      <c r="A24" s="2"/>
      <c r="B24" s="6"/>
      <c r="D24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FCED3-7047-4E96-89F8-5D9BF2980495}">
  <dimension ref="A1:H23"/>
  <sheetViews>
    <sheetView tabSelected="1" workbookViewId="0">
      <selection activeCell="G26" sqref="G26"/>
    </sheetView>
  </sheetViews>
  <sheetFormatPr baseColWidth="10" defaultRowHeight="15" x14ac:dyDescent="0.2"/>
  <cols>
    <col min="1" max="1" width="5.1640625" bestFit="1" customWidth="1"/>
    <col min="2" max="2" width="40.33203125" bestFit="1" customWidth="1"/>
    <col min="3" max="5" width="5.1640625" bestFit="1" customWidth="1"/>
    <col min="6" max="6" width="6" bestFit="1" customWidth="1"/>
  </cols>
  <sheetData>
    <row r="1" spans="1:6" x14ac:dyDescent="0.2">
      <c r="A1" s="17" t="s">
        <v>14</v>
      </c>
    </row>
    <row r="2" spans="1:6" s="1" customFormat="1" ht="64" x14ac:dyDescent="0.2">
      <c r="A2" s="18" t="s">
        <v>7</v>
      </c>
      <c r="B2" s="19" t="s">
        <v>4</v>
      </c>
      <c r="C2" s="20" t="s">
        <v>2</v>
      </c>
      <c r="D2" s="20" t="s">
        <v>3</v>
      </c>
      <c r="E2" s="20" t="s">
        <v>5</v>
      </c>
      <c r="F2" s="21" t="s">
        <v>6</v>
      </c>
    </row>
    <row r="3" spans="1:6" x14ac:dyDescent="0.2">
      <c r="A3" s="22">
        <v>1</v>
      </c>
      <c r="B3" s="23" t="s">
        <v>9</v>
      </c>
      <c r="C3" s="23">
        <v>4</v>
      </c>
      <c r="D3" s="23">
        <v>0</v>
      </c>
      <c r="E3" s="23">
        <v>28</v>
      </c>
      <c r="F3" s="24">
        <v>277</v>
      </c>
    </row>
    <row r="4" spans="1:6" x14ac:dyDescent="0.2">
      <c r="A4" s="22">
        <v>2</v>
      </c>
      <c r="B4" s="23" t="s">
        <v>13</v>
      </c>
      <c r="C4" s="23">
        <v>2</v>
      </c>
      <c r="D4" s="23">
        <v>2</v>
      </c>
      <c r="E4" s="23">
        <f>5+10</f>
        <v>15</v>
      </c>
      <c r="F4" s="24">
        <f>50+100</f>
        <v>150</v>
      </c>
    </row>
    <row r="5" spans="1:6" x14ac:dyDescent="0.2">
      <c r="A5" s="22">
        <v>3</v>
      </c>
      <c r="B5" s="23" t="s">
        <v>1</v>
      </c>
      <c r="C5" s="23">
        <v>2</v>
      </c>
      <c r="D5" s="23">
        <v>2</v>
      </c>
      <c r="E5" s="23">
        <f>9+1</f>
        <v>10</v>
      </c>
      <c r="F5" s="24">
        <f>90+10</f>
        <v>100</v>
      </c>
    </row>
    <row r="6" spans="1:6" x14ac:dyDescent="0.2">
      <c r="A6" s="22">
        <v>4</v>
      </c>
      <c r="B6" s="23" t="s">
        <v>12</v>
      </c>
      <c r="C6" s="23">
        <v>1</v>
      </c>
      <c r="D6" s="23">
        <v>3</v>
      </c>
      <c r="E6" s="23">
        <v>12</v>
      </c>
      <c r="F6" s="24">
        <v>120</v>
      </c>
    </row>
    <row r="7" spans="1:6" x14ac:dyDescent="0.2">
      <c r="A7" s="22">
        <v>5</v>
      </c>
      <c r="B7" s="23" t="s">
        <v>0</v>
      </c>
      <c r="C7" s="23">
        <v>1</v>
      </c>
      <c r="D7" s="23">
        <v>3</v>
      </c>
      <c r="E7" s="23">
        <f>11+1</f>
        <v>12</v>
      </c>
      <c r="F7">
        <v>117</v>
      </c>
    </row>
    <row r="9" spans="1:6" x14ac:dyDescent="0.2">
      <c r="A9" s="17" t="s">
        <v>15</v>
      </c>
    </row>
    <row r="10" spans="1:6" ht="64" x14ac:dyDescent="0.2">
      <c r="A10" s="18" t="s">
        <v>7</v>
      </c>
      <c r="B10" s="19" t="s">
        <v>4</v>
      </c>
      <c r="C10" s="20" t="s">
        <v>2</v>
      </c>
      <c r="D10" s="20" t="s">
        <v>3</v>
      </c>
      <c r="E10" s="20" t="s">
        <v>5</v>
      </c>
      <c r="F10" s="21" t="s">
        <v>6</v>
      </c>
    </row>
    <row r="11" spans="1:6" x14ac:dyDescent="0.2">
      <c r="A11" s="22"/>
      <c r="B11" s="23" t="s">
        <v>9</v>
      </c>
      <c r="C11" s="23">
        <v>4</v>
      </c>
      <c r="D11" s="23">
        <f>4-C11</f>
        <v>0</v>
      </c>
      <c r="E11" s="23">
        <f>Begegnungen!K14</f>
        <v>22</v>
      </c>
      <c r="F11" s="24">
        <f>Begegnungen!L14</f>
        <v>220</v>
      </c>
    </row>
    <row r="12" spans="1:6" x14ac:dyDescent="0.2">
      <c r="A12" s="22"/>
      <c r="B12" s="23" t="s">
        <v>13</v>
      </c>
      <c r="C12" s="23">
        <v>1</v>
      </c>
      <c r="D12" s="23">
        <f>4-C12</f>
        <v>3</v>
      </c>
      <c r="E12" s="23">
        <f>Begegnungen!K16</f>
        <v>14</v>
      </c>
      <c r="F12" s="24">
        <f>Begegnungen!L16</f>
        <v>140</v>
      </c>
    </row>
    <row r="13" spans="1:6" x14ac:dyDescent="0.2">
      <c r="A13" s="22"/>
      <c r="B13" s="23" t="s">
        <v>1</v>
      </c>
      <c r="C13" s="23">
        <v>1</v>
      </c>
      <c r="D13" s="23">
        <f t="shared" ref="D13:D15" si="0">4-C13</f>
        <v>3</v>
      </c>
      <c r="E13" s="23">
        <f>Begegnungen!K17</f>
        <v>13</v>
      </c>
      <c r="F13" s="24">
        <f>Begegnungen!L17</f>
        <v>130</v>
      </c>
    </row>
    <row r="14" spans="1:6" x14ac:dyDescent="0.2">
      <c r="A14" s="22"/>
      <c r="B14" s="23" t="s">
        <v>12</v>
      </c>
      <c r="C14" s="23">
        <v>1</v>
      </c>
      <c r="D14" s="23">
        <f t="shared" si="0"/>
        <v>3</v>
      </c>
      <c r="E14" s="23">
        <f>Begegnungen!K18</f>
        <v>11</v>
      </c>
      <c r="F14" s="24">
        <f>Begegnungen!L18</f>
        <v>107</v>
      </c>
    </row>
    <row r="15" spans="1:6" x14ac:dyDescent="0.2">
      <c r="A15" s="22"/>
      <c r="B15" s="23" t="s">
        <v>0</v>
      </c>
      <c r="C15" s="23">
        <v>2</v>
      </c>
      <c r="D15" s="23">
        <f t="shared" si="0"/>
        <v>2</v>
      </c>
      <c r="E15" s="23">
        <f>Begegnungen!K15</f>
        <v>15</v>
      </c>
      <c r="F15">
        <f>Begegnungen!L15</f>
        <v>150</v>
      </c>
    </row>
    <row r="17" spans="1:8" x14ac:dyDescent="0.2">
      <c r="A17" s="17" t="s">
        <v>16</v>
      </c>
    </row>
    <row r="18" spans="1:8" ht="64" x14ac:dyDescent="0.2">
      <c r="A18" s="18" t="s">
        <v>7</v>
      </c>
      <c r="B18" s="19" t="s">
        <v>4</v>
      </c>
      <c r="C18" s="20" t="s">
        <v>2</v>
      </c>
      <c r="D18" s="20" t="s">
        <v>3</v>
      </c>
      <c r="E18" s="20" t="s">
        <v>5</v>
      </c>
      <c r="F18" s="21" t="s">
        <v>6</v>
      </c>
    </row>
    <row r="19" spans="1:8" x14ac:dyDescent="0.2">
      <c r="A19" s="22"/>
      <c r="B19" s="23" t="s">
        <v>9</v>
      </c>
      <c r="C19" s="23">
        <f>C3+C11</f>
        <v>8</v>
      </c>
      <c r="D19" s="23">
        <f>D3+D11</f>
        <v>0</v>
      </c>
      <c r="E19">
        <f>E3+E11</f>
        <v>50</v>
      </c>
      <c r="F19">
        <f>F3+F11</f>
        <v>497</v>
      </c>
      <c r="H19" t="s">
        <v>17</v>
      </c>
    </row>
    <row r="20" spans="1:8" x14ac:dyDescent="0.2">
      <c r="A20" s="22"/>
      <c r="B20" s="23" t="s">
        <v>13</v>
      </c>
      <c r="C20" s="23">
        <f t="shared" ref="C20:D23" si="1">C4+C12</f>
        <v>3</v>
      </c>
      <c r="D20" s="23">
        <f t="shared" si="1"/>
        <v>5</v>
      </c>
      <c r="E20">
        <f t="shared" ref="E20:F23" si="2">E4+E12</f>
        <v>29</v>
      </c>
      <c r="F20">
        <f t="shared" si="2"/>
        <v>290</v>
      </c>
      <c r="H20" t="s">
        <v>18</v>
      </c>
    </row>
    <row r="21" spans="1:8" x14ac:dyDescent="0.2">
      <c r="A21" s="22"/>
      <c r="B21" s="23" t="s">
        <v>1</v>
      </c>
      <c r="C21" s="23">
        <f t="shared" si="1"/>
        <v>3</v>
      </c>
      <c r="D21" s="23">
        <f t="shared" si="1"/>
        <v>5</v>
      </c>
      <c r="E21">
        <f t="shared" si="2"/>
        <v>23</v>
      </c>
      <c r="F21">
        <f t="shared" si="2"/>
        <v>230</v>
      </c>
      <c r="H21" t="s">
        <v>20</v>
      </c>
    </row>
    <row r="22" spans="1:8" x14ac:dyDescent="0.2">
      <c r="A22" s="22"/>
      <c r="B22" s="23" t="s">
        <v>12</v>
      </c>
      <c r="C22" s="23">
        <f t="shared" si="1"/>
        <v>2</v>
      </c>
      <c r="D22" s="23">
        <f t="shared" si="1"/>
        <v>6</v>
      </c>
      <c r="E22">
        <f t="shared" si="2"/>
        <v>23</v>
      </c>
      <c r="F22">
        <f t="shared" si="2"/>
        <v>227</v>
      </c>
      <c r="H22" t="s">
        <v>21</v>
      </c>
    </row>
    <row r="23" spans="1:8" x14ac:dyDescent="0.2">
      <c r="A23" s="22"/>
      <c r="B23" s="23" t="s">
        <v>0</v>
      </c>
      <c r="C23" s="23">
        <f t="shared" si="1"/>
        <v>3</v>
      </c>
      <c r="D23" s="23">
        <f t="shared" si="1"/>
        <v>5</v>
      </c>
      <c r="E23">
        <f t="shared" si="2"/>
        <v>27</v>
      </c>
      <c r="F23">
        <f t="shared" si="2"/>
        <v>267</v>
      </c>
      <c r="H23" t="s">
        <v>19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Begegnungen</vt:lpstr>
      <vt:lpstr>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Torben Behnke</dc:creator>
  <cp:lastModifiedBy>Andreas Vogel</cp:lastModifiedBy>
  <cp:lastPrinted>2024-10-12T13:46:27Z</cp:lastPrinted>
  <dcterms:created xsi:type="dcterms:W3CDTF">2015-06-05T18:19:34Z</dcterms:created>
  <dcterms:modified xsi:type="dcterms:W3CDTF">2024-10-12T16:13:10Z</dcterms:modified>
</cp:coreProperties>
</file>